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57" documentId="8_{E43C77DB-56D8-4EEE-91AD-84D591484FEA}" xr6:coauthVersionLast="45" xr6:coauthVersionMax="45" xr10:uidLastSave="{06A284E1-BB86-49C1-A52F-025D7FF81324}"/>
  <bookViews>
    <workbookView xWindow="-108" yWindow="-108" windowWidth="23256" windowHeight="12576" xr2:uid="{00000000-000D-0000-FFFF-FFFF00000000}"/>
  </bookViews>
  <sheets>
    <sheet name="Service Price List" sheetId="1" r:id="rId1"/>
    <sheet name="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 r="E50" i="1" l="1"/>
  <c r="E51" i="1"/>
  <c r="E49" i="1"/>
  <c r="E43" i="1"/>
  <c r="E41" i="1"/>
  <c r="E34" i="1"/>
  <c r="E33" i="1"/>
  <c r="E32" i="1"/>
  <c r="E22" i="1" l="1"/>
  <c r="E23" i="1"/>
  <c r="E24" i="1"/>
  <c r="E21" i="1"/>
  <c r="E8" i="1"/>
  <c r="E14" i="1"/>
  <c r="E15" i="1"/>
  <c r="E16" i="1"/>
  <c r="E13" i="1"/>
  <c r="E7" i="1"/>
  <c r="E56" i="1" l="1"/>
</calcChain>
</file>

<file path=xl/sharedStrings.xml><?xml version="1.0" encoding="utf-8"?>
<sst xmlns="http://schemas.openxmlformats.org/spreadsheetml/2006/main" count="109" uniqueCount="85">
  <si>
    <t>Description</t>
  </si>
  <si>
    <t>Price</t>
  </si>
  <si>
    <t xml:space="preserve"> </t>
  </si>
  <si>
    <t>Intermountain Forensics</t>
  </si>
  <si>
    <t>4885 South 900 East, Suite 300 Salt Lake City UT 84117</t>
  </si>
  <si>
    <t>801-904-2230</t>
  </si>
  <si>
    <t>www.intermountainforensics.com</t>
  </si>
  <si>
    <t>Subtotal</t>
  </si>
  <si>
    <t>Qty</t>
  </si>
  <si>
    <t>Preliminary DNA Screening</t>
  </si>
  <si>
    <t>DNA Extraction and Quantification (including quantification for Male DNA)</t>
  </si>
  <si>
    <t>M-Vac Sampling</t>
  </si>
  <si>
    <t>Bone / Teeth Pre-Processing</t>
  </si>
  <si>
    <t>Saliva Identification (RSID - Saliva)</t>
  </si>
  <si>
    <t>Seminal Fluid Identification (RSID - Seminal Fluid)</t>
  </si>
  <si>
    <t>Evidence Item (Non-Differential)</t>
  </si>
  <si>
    <t>Sexual Assault Evidence Item (Differential)</t>
  </si>
  <si>
    <t xml:space="preserve">Pre-processing and serology </t>
  </si>
  <si>
    <t>Forensic DNA Profile - Next Generation Sequencing*</t>
  </si>
  <si>
    <t>Screening - Add On Services</t>
  </si>
  <si>
    <t>*Preliminary DNA Screening Charges are waived for this service</t>
  </si>
  <si>
    <t>Identity - Evidence Item (DNA Signature)**</t>
  </si>
  <si>
    <t>Identity - Sexual Assault Evidence Item (DNA Signature)**</t>
  </si>
  <si>
    <t>**DNA Signature includes 27 Short Tandem Repeat (STR), 24 Y-Chromosome STR (YSTR), 7 X-Chromosome STR (XSTR) and 95 Identity Single Nucleotide Polymorphisms (iSNP)</t>
  </si>
  <si>
    <t>***DNA Signature Plus  includes 27 STR, 24 YSTR, 7 XSTR, 95 iSNP plus 22 Phenotypic SNPs (hair color, eye color) and 56 Biogeographical Ancestry SNPs</t>
  </si>
  <si>
    <t>DNA Profile developed with Next Generation Sequencing</t>
  </si>
  <si>
    <t>DNA profile developed with traditional forensic DNA STR (Globalfiler, Investigator 24plex, Powerplex 5C or Powerplex 6c)</t>
  </si>
  <si>
    <t>Sexual Assault Kit - Negative</t>
  </si>
  <si>
    <t>Sexual Assault Kit - Positive</t>
  </si>
  <si>
    <t xml:space="preserve">Traditional Identity - Evidence Item </t>
  </si>
  <si>
    <t>Traditional Identity - Sexual Assault Evidence Item</t>
  </si>
  <si>
    <t>Hourly Rates</t>
  </si>
  <si>
    <t>Consultation and testimony hourly rate</t>
  </si>
  <si>
    <t>Testimony‡</t>
  </si>
  <si>
    <t>Case Review</t>
  </si>
  <si>
    <t xml:space="preserve">‡ Testimony hourly rate includes travel, wait time and actual testimony (8 hours max/day) </t>
  </si>
  <si>
    <t>Case Total Charges</t>
  </si>
  <si>
    <t>Total</t>
  </si>
  <si>
    <t>Case Evidence and DNA extracts will be returned no less than 60 days after the completion of the case; shipping charges will be billed to client</t>
  </si>
  <si>
    <t>E-mail info@intermountainforensics.com for questions and/or assistance</t>
  </si>
  <si>
    <t>Identity / Phenotype / Ancestry - Evidence Item (DNA Signature Plus)***</t>
  </si>
  <si>
    <t>Identity / Phenotype / Ancestry - Sexual Assault Evidence Item (DNA Signature Plus)***</t>
  </si>
  <si>
    <t>Forensic DNA Profile - Traditional Short Tandem Repeats (STR)*</t>
  </si>
  <si>
    <t>Sexual Assault Kit Evidence Processing*</t>
  </si>
  <si>
    <t>◊Pre-submision (1 hr), preliminary screening (1 hr) and post case consultation (1 hr) free of charge, additional time charged as case review</t>
  </si>
  <si>
    <t>Traditional Identity - Known Sample</t>
  </si>
  <si>
    <t>Sexual Assault Kit - Volume Processing†</t>
  </si>
  <si>
    <t>† Volume Processing reserved for sexual assault kits submitted in quantities of 30 or more, negative and positive cases are charged at the same rate</t>
  </si>
  <si>
    <t>Case Consultation◊</t>
  </si>
  <si>
    <t>DNA profile developed with traditional forensic DNA STR (Globalfiler, Investigator 24plex, Powerplex Fusion or Powerplex Fusion 6C)</t>
  </si>
  <si>
    <t>Term</t>
  </si>
  <si>
    <t>Definition</t>
  </si>
  <si>
    <t>More information</t>
  </si>
  <si>
    <t>Differential</t>
  </si>
  <si>
    <t>Evidence items that potentially contain semen are processed using a DNA extraction technique called "Differential Extraction".  This generates a "sperm cell" DNA extract and a "epithelial cell" (skin cells) DNA extract.  Each item generates two extracts and thus, two DNA profiles</t>
  </si>
  <si>
    <t>Non-Differential</t>
  </si>
  <si>
    <t>Evidence items that do not potentially contain semen are processeds using a Non-Differential DNA extraction.  Each item generates one DNA Extract and thus, one DNA profile</t>
  </si>
  <si>
    <t>MVAC</t>
  </si>
  <si>
    <t>This refers to the M-VAC DNA evidence sampling system.  M-Vac is a sterile wet-vacuum. Collection solution is sprayed onto the surface while simultaneously being vacuum off of the surface.  It creates a "mini-hurricane" that loosens the DNA material which is transferred to the collection bottle and later concentrated onto a filter.  www.m-vac.com</t>
  </si>
  <si>
    <t>www.m-vac.com</t>
  </si>
  <si>
    <t>Bone Pre-Processing</t>
  </si>
  <si>
    <t>Bone and teeth are difficult samples and must be cleaned and "pulverized" prior to DNA Extraction.  Pre-processing is done utilizing an instrument called the TissueLyser.  Pulverized bone powder is then used in DNA extraction to generate a DNA profile</t>
  </si>
  <si>
    <t>https://www.qiagen.com/us/products/human-id-and-forensics/automation/tissuelyser-ii/</t>
  </si>
  <si>
    <t>Short Tandem Repeats</t>
  </si>
  <si>
    <t>Short Tandem Repeats (STR) are repetitive DNA sequences that have been used in Forensic DNA since about 2003.  The DNA repeats are "counted" to develop a DNA profile. STR's are what make up the Combined DNA Indexing System (CODIS) database.  STR's can be generated with both Next Generation Sequencing and/or Traditional Forensic DNA processing</t>
  </si>
  <si>
    <t>Single Nucleotide Polymorphism</t>
  </si>
  <si>
    <t>Single Nucleotide Polymorphisms (SNPs) are variations in a single base pair (ACTG) between individuals.  At Intermountain Forensics, these are used for identity, phenotypes (hair color, eye color), ancestry and genetic genealogy.  We use Next Generation Sequencing to generate these SNP profile results</t>
  </si>
  <si>
    <t>Next Generation Sequencing</t>
  </si>
  <si>
    <t>Next Generation Sequencing (NGS) is also sometimes called massively parallel sequencing (MPS).  This is new, cutting edge science to develop a DNA profile.  This uses the actual sequence of the DNA to genearate a result.  This allows for many assays to be run at the same time (STR, YSTR, XSTR, SNP)</t>
  </si>
  <si>
    <t>Traditional DNA Profile</t>
  </si>
  <si>
    <t>Traditional DNA profiles refer to Capillary Electrophoresis generation of STR's.  This is an older technology that is the primary assay used by most forensic laboratories</t>
  </si>
  <si>
    <t>CORE pricing</t>
  </si>
  <si>
    <t>Intermountain Forensics pricing for cases/samples directly aligned to our CORE mission:  Cold cases with offense dates older than 3 years, sexual assault cases and unidentified bodies</t>
  </si>
  <si>
    <t>FLEX pricing</t>
  </si>
  <si>
    <t>Intermountain Forensics pricing for cases/sampled not directly aligned to our CORE mission.  Examples include active and/or rush cases, non-criminal cases and non-violent crimes</t>
  </si>
  <si>
    <t>DNA Signature</t>
  </si>
  <si>
    <t>Intermountain Forensics utilizes the Verogen Forenseq DNA Signature system for generation of NGS profiles.  DNA Signature provides 27 Short Tandem Repeat (STR), 24 Y-Chromosome STR (YSTR), 7 X-Chromosome STR (XSTR) and 95 Identity Single Nucleotide Polymorphisms (iSNP)</t>
  </si>
  <si>
    <t>https://verogen.com/products/forenseq-dna-signature-prep-kit/</t>
  </si>
  <si>
    <t>DNA Signature Plus</t>
  </si>
  <si>
    <t>The Verogen Forenseq DNA Signature Plus system generates NGS profiles that include all of the identity information of DNA Signature (27 Short Tandem Repeat (STR), 24 Y-Chromosome STR (YSTR), 7 X-Chromosome STR (XSTR) and 95 Identity Single Nucleotide Polymorphisms (iSNP)) as well as 22 Phenotypic SNPs  and 56 Ancestry SNPs (we recommend using this on single source samples)</t>
  </si>
  <si>
    <t>Phenotypic SNPs</t>
  </si>
  <si>
    <t xml:space="preserve">Utilized in DNA Signature Plus, these 22 SNPs can estimate the hair color and eye color of the donor of a particular sample. </t>
  </si>
  <si>
    <t>https://verogen.com/wp-content/uploads/2018/07/ForenSeq-prep-kit-data-sheet-VD2018002.pdf</t>
  </si>
  <si>
    <t>Ancestry SNPs</t>
  </si>
  <si>
    <t xml:space="preserve">Utilized in DNA Signature Plus, these 56 SNPs can estimate the ancestry of the donor of a particular sample.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</si>
</sst>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quot;$&quot;#,##0.00"/>
  </numFmts>
  <fonts count="16" x14ac:knownFonts="1">
    <font>
      <sz val="11"/>
      <color theme="1"/>
      <name val="Franklin Gothic Book"/>
      <family val="2"/>
      <scheme val="minor"/>
    </font>
    <font>
      <u/>
      <sz val="11"/>
      <color theme="10"/>
      <name val="Franklin Gothic Book"/>
      <family val="2"/>
      <scheme val="minor"/>
    </font>
    <font>
      <sz val="12"/>
      <color theme="1"/>
      <name val="Calibri"/>
      <family val="2"/>
    </font>
    <font>
      <sz val="7"/>
      <color theme="0"/>
      <name val="Calibri"/>
      <family val="2"/>
    </font>
    <font>
      <sz val="11"/>
      <color theme="1"/>
      <name val="Calibri"/>
      <family val="2"/>
    </font>
    <font>
      <sz val="10"/>
      <color theme="0"/>
      <name val="Calibri"/>
      <family val="2"/>
    </font>
    <font>
      <b/>
      <sz val="18"/>
      <color theme="5"/>
      <name val="Calibri"/>
      <family val="2"/>
    </font>
    <font>
      <sz val="11"/>
      <color theme="5"/>
      <name val="Calibri"/>
      <family val="2"/>
    </font>
    <font>
      <u/>
      <sz val="11"/>
      <color theme="10"/>
      <name val="Calibri"/>
      <family val="2"/>
    </font>
    <font>
      <b/>
      <sz val="12"/>
      <color theme="0"/>
      <name val="Calibri"/>
      <family val="2"/>
    </font>
    <font>
      <sz val="11"/>
      <color rgb="FF4CC889"/>
      <name val="Calibri"/>
      <family val="2"/>
    </font>
    <font>
      <sz val="11"/>
      <color rgb="FF1192B1"/>
      <name val="Calibri"/>
      <family val="2"/>
    </font>
    <font>
      <b/>
      <sz val="12"/>
      <color theme="1"/>
      <name val="Calibri"/>
      <family val="2"/>
    </font>
    <font>
      <sz val="8"/>
      <color theme="1"/>
      <name val="Calibri"/>
      <family val="2"/>
    </font>
    <font>
      <b/>
      <sz val="8"/>
      <color theme="1"/>
      <name val="Calibri"/>
      <family val="2"/>
    </font>
    <font>
      <b/>
      <sz val="11"/>
      <color theme="0"/>
      <name val="Calibri"/>
      <family val="2"/>
    </font>
  </fonts>
  <fills count="4">
    <fill>
      <patternFill patternType="none"/>
    </fill>
    <fill>
      <patternFill patternType="gray125"/>
    </fill>
    <fill>
      <patternFill patternType="solid">
        <fgColor rgb="FF1192B1"/>
        <bgColor indexed="64"/>
      </patternFill>
    </fill>
    <fill>
      <patternFill patternType="solid">
        <fgColor theme="0"/>
        <bgColor indexed="64"/>
      </patternFill>
    </fill>
  </fills>
  <borders count="7">
    <border>
      <left/>
      <right/>
      <top/>
      <bottom/>
      <diagonal/>
    </border>
    <border>
      <left/>
      <right/>
      <top/>
      <bottom style="thin">
        <color theme="3"/>
      </bottom>
      <diagonal/>
    </border>
    <border>
      <left/>
      <right style="thin">
        <color theme="5" tint="0.59996337778862885"/>
      </right>
      <top/>
      <bottom style="thin">
        <color theme="3"/>
      </bottom>
      <diagonal/>
    </border>
    <border>
      <left style="thin">
        <color theme="5" tint="0.59996337778862885"/>
      </left>
      <right style="thin">
        <color theme="5" tint="0.59996337778862885"/>
      </right>
      <top/>
      <bottom style="thin">
        <color theme="3"/>
      </bottom>
      <diagonal/>
    </border>
    <border>
      <left style="thin">
        <color theme="5" tint="0.59996337778862885"/>
      </left>
      <right/>
      <top/>
      <bottom style="thin">
        <color theme="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5" fillId="2" borderId="0" xfId="0" applyFont="1" applyFill="1" applyBorder="1" applyAlignment="1">
      <alignment horizontal="center" vertical="top"/>
    </xf>
    <xf numFmtId="0" fontId="4" fillId="0" borderId="0" xfId="0" applyFont="1" applyBorder="1"/>
    <xf numFmtId="0" fontId="4" fillId="0" borderId="0" xfId="0" applyFont="1"/>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right"/>
    </xf>
    <xf numFmtId="0" fontId="7" fillId="0" borderId="0" xfId="0" applyFont="1" applyBorder="1"/>
    <xf numFmtId="0" fontId="7" fillId="0" borderId="0" xfId="0" applyFont="1"/>
    <xf numFmtId="0" fontId="7" fillId="0" borderId="0" xfId="0" applyFont="1" applyBorder="1" applyAlignment="1">
      <alignment vertical="top"/>
    </xf>
    <xf numFmtId="0" fontId="8" fillId="0" borderId="0" xfId="1" applyFont="1" applyBorder="1" applyAlignment="1">
      <alignment horizontal="right" vertical="top"/>
    </xf>
    <xf numFmtId="0" fontId="7" fillId="0" borderId="0" xfId="0" applyFont="1" applyAlignment="1">
      <alignment vertical="top"/>
    </xf>
    <xf numFmtId="0" fontId="9" fillId="2" borderId="0" xfId="0" applyFont="1" applyFill="1" applyBorder="1" applyAlignment="1">
      <alignment horizontal="center" vertical="top"/>
    </xf>
    <xf numFmtId="0" fontId="2" fillId="2" borderId="0" xfId="0" applyFont="1" applyFill="1" applyBorder="1" applyAlignment="1">
      <alignment horizontal="left" vertical="center" wrapText="1" indent="1"/>
    </xf>
    <xf numFmtId="0" fontId="2"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pplyProtection="1">
      <alignment horizontal="center" vertical="center" wrapText="1"/>
      <protection locked="0"/>
    </xf>
    <xf numFmtId="16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right" vertical="center" wrapText="1"/>
    </xf>
    <xf numFmtId="0" fontId="4" fillId="0" borderId="0" xfId="0" applyFont="1" applyBorder="1" applyAlignment="1">
      <alignment horizontal="left" vertical="center" wrapText="1" indent="1"/>
    </xf>
    <xf numFmtId="0" fontId="4" fillId="0" borderId="0" xfId="0" applyFont="1" applyAlignment="1">
      <alignment horizontal="left" vertical="center" wrapText="1" indent="1"/>
    </xf>
    <xf numFmtId="0" fontId="4" fillId="0" borderId="0" xfId="0" applyFont="1" applyFill="1" applyBorder="1" applyAlignment="1">
      <alignment horizontal="center" vertical="center" wrapText="1"/>
    </xf>
    <xf numFmtId="0" fontId="10" fillId="0" borderId="0" xfId="0" applyFont="1" applyAlignment="1">
      <alignment horizontal="left" vertical="center" wrapText="1" indent="1"/>
    </xf>
    <xf numFmtId="0" fontId="11" fillId="0" borderId="0" xfId="0" applyFont="1" applyAlignment="1">
      <alignment horizontal="left" vertical="center" wrapText="1" indent="1"/>
    </xf>
    <xf numFmtId="0" fontId="5" fillId="2" borderId="1" xfId="0" applyFont="1" applyFill="1" applyBorder="1" applyAlignment="1">
      <alignment horizontal="center" vertical="top"/>
    </xf>
    <xf numFmtId="0" fontId="9" fillId="2" borderId="2" xfId="0" applyFont="1" applyFill="1" applyBorder="1" applyAlignment="1">
      <alignment horizontal="left" vertical="center" wrapText="1" inden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2" fillId="3" borderId="0" xfId="0" applyFont="1" applyFill="1" applyBorder="1" applyAlignment="1">
      <alignment horizontal="left" vertical="center" wrapText="1" indent="1"/>
    </xf>
    <xf numFmtId="0" fontId="2" fillId="3" borderId="0" xfId="0"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9" fillId="2" borderId="5" xfId="0" applyFont="1" applyFill="1" applyBorder="1" applyAlignment="1">
      <alignment vertical="center"/>
    </xf>
    <xf numFmtId="164" fontId="12" fillId="0" borderId="6" xfId="0" applyNumberFormat="1" applyFont="1"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44" fontId="4" fillId="0" borderId="0" xfId="0" applyNumberFormat="1" applyFont="1" applyFill="1" applyBorder="1" applyAlignment="1">
      <alignment horizontal="center" vertical="center" wrapText="1"/>
    </xf>
    <xf numFmtId="44" fontId="2" fillId="3" borderId="0" xfId="0" applyNumberFormat="1" applyFont="1" applyFill="1" applyBorder="1" applyAlignment="1">
      <alignment horizontal="center" vertical="center" wrapText="1"/>
    </xf>
    <xf numFmtId="0" fontId="15" fillId="2" borderId="0" xfId="0" applyFont="1" applyFill="1"/>
    <xf numFmtId="0" fontId="15" fillId="2" borderId="0" xfId="0" applyFont="1" applyFill="1" applyAlignment="1">
      <alignment wrapText="1"/>
    </xf>
    <xf numFmtId="0" fontId="4" fillId="0" borderId="0" xfId="0" applyFont="1" applyAlignment="1">
      <alignment wrapText="1"/>
    </xf>
    <xf numFmtId="0" fontId="8" fillId="0" borderId="0" xfId="1" applyFont="1"/>
    <xf numFmtId="0" fontId="1" fillId="0" borderId="0" xfId="1"/>
  </cellXfs>
  <cellStyles count="2">
    <cellStyle name="Hyperlink" xfId="1" builtinId="8"/>
    <cellStyle name="Normal" xfId="0" builtinId="0"/>
  </cellStyles>
  <dxfs count="54">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vertAlign val="baseline"/>
        <name val="Calibri"/>
        <family val="2"/>
        <scheme val="none"/>
      </font>
      <numFmt numFmtId="34" formatCode="_(&quot;$&quot;* #,##0.00_);_(&quot;$&quot;* \(#,##0.00\);_(&quot;$&quot;* &quot;-&quot;??_);_(@_)"/>
      <alignment horizontal="center" vertical="center" textRotation="0" wrapText="1" indent="0" justifyLastLine="0" shrinkToFit="0" readingOrder="0"/>
    </dxf>
    <dxf>
      <font>
        <strike val="0"/>
        <outline val="0"/>
        <shadow val="0"/>
        <vertAlign val="baseline"/>
        <name val="Calibri"/>
        <family val="2"/>
        <scheme val="none"/>
      </font>
      <numFmt numFmtId="164" formatCode="&quot;$&quot;#,##0.00"/>
      <alignment horizontal="right" vertical="center" textRotation="0" wrapText="1" indent="0" justifyLastLine="0" shrinkToFit="0" readingOrder="0"/>
    </dxf>
    <dxf>
      <font>
        <strike val="0"/>
        <outline val="0"/>
        <shadow val="0"/>
        <vertAlign val="baseline"/>
        <name val="Calibri"/>
        <family val="2"/>
        <scheme val="none"/>
      </font>
      <alignment horizontal="center" vertical="center" textRotation="0" wrapText="1" indent="0" justifyLastLine="0" shrinkToFit="0" readingOrder="0"/>
      <protection locked="0" hidden="0"/>
    </dxf>
    <dxf>
      <font>
        <strike val="0"/>
        <outline val="0"/>
        <shadow val="0"/>
        <vertAlign val="baseline"/>
        <name val="Calibri"/>
        <family val="2"/>
        <scheme val="none"/>
      </font>
    </dxf>
    <dxf>
      <font>
        <b val="0"/>
        <i val="0"/>
        <strike val="0"/>
        <condense val="0"/>
        <extend val="0"/>
        <outline val="0"/>
        <shadow val="0"/>
        <u val="none"/>
        <vertAlign val="baseline"/>
        <sz val="12"/>
        <color theme="1"/>
        <name val="Calibri"/>
        <family val="2"/>
        <scheme val="none"/>
      </font>
      <fill>
        <patternFill patternType="solid">
          <fgColor indexed="64"/>
          <bgColor rgb="FF1192B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font>
        <strike val="0"/>
        <outline val="0"/>
        <shadow val="0"/>
        <vertAlign val="baseline"/>
        <name val="Calibri"/>
        <family val="2"/>
        <scheme val="none"/>
      </font>
    </dxf>
    <dxf>
      <font>
        <b val="0"/>
        <i val="0"/>
        <strike val="0"/>
        <condense val="0"/>
        <extend val="0"/>
        <outline val="0"/>
        <shadow val="0"/>
        <u val="none"/>
        <vertAlign val="baseline"/>
        <sz val="12"/>
        <color theme="1"/>
        <name val="Calibri"/>
        <family val="2"/>
        <scheme val="none"/>
      </font>
      <fill>
        <patternFill patternType="solid">
          <fgColor indexed="64"/>
          <bgColor rgb="FF1192B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font>
        <strike val="0"/>
        <outline val="0"/>
        <shadow val="0"/>
        <vertAlign val="baseline"/>
        <name val="Calibri"/>
        <family val="2"/>
        <scheme val="none"/>
      </font>
    </dxf>
    <dxf>
      <font>
        <b val="0"/>
        <i val="0"/>
        <strike val="0"/>
        <condense val="0"/>
        <extend val="0"/>
        <outline val="0"/>
        <shadow val="0"/>
        <u val="none"/>
        <vertAlign val="baseline"/>
        <sz val="12"/>
        <color theme="1"/>
        <name val="Calibri"/>
        <family val="2"/>
        <scheme val="none"/>
      </font>
      <fill>
        <patternFill patternType="solid">
          <fgColor indexed="64"/>
          <bgColor rgb="FF1192B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font>
        <strike val="0"/>
        <outline val="0"/>
        <shadow val="0"/>
        <vertAlign val="baseline"/>
        <name val="Calibri"/>
        <family val="2"/>
        <scheme val="none"/>
      </font>
    </dxf>
    <dxf>
      <font>
        <b val="0"/>
        <i val="0"/>
        <strike val="0"/>
        <condense val="0"/>
        <extend val="0"/>
        <outline val="0"/>
        <shadow val="0"/>
        <u val="none"/>
        <vertAlign val="baseline"/>
        <sz val="12"/>
        <color theme="1"/>
        <name val="Calibri"/>
        <family val="2"/>
        <scheme val="none"/>
      </font>
      <fill>
        <patternFill patternType="solid">
          <fgColor indexed="64"/>
          <bgColor rgb="FF1192B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font>
        <strike val="0"/>
        <outline val="0"/>
        <shadow val="0"/>
        <vertAlign val="baseline"/>
        <name val="Calibri"/>
        <family val="2"/>
        <scheme val="none"/>
      </font>
    </dxf>
    <dxf>
      <font>
        <b/>
        <i val="0"/>
        <strike val="0"/>
        <condense val="0"/>
        <extend val="0"/>
        <outline val="0"/>
        <shadow val="0"/>
        <u val="none"/>
        <vertAlign val="baseline"/>
        <sz val="12"/>
        <color theme="0"/>
        <name val="Calibri"/>
        <family val="2"/>
        <scheme val="none"/>
      </font>
      <fill>
        <patternFill patternType="solid">
          <fgColor indexed="64"/>
          <bgColor rgb="FF1192B1"/>
        </patternFill>
      </fill>
      <alignment horizontal="center" vertical="center" textRotation="0" wrapText="1" indent="0" justifyLastLine="0" shrinkToFit="0" readingOrder="0"/>
      <border diagonalUp="0" diagonalDown="0" outline="0">
        <left style="thin">
          <color theme="5" tint="0.59996337778862885"/>
        </left>
        <right style="thin">
          <color theme="5" tint="0.59996337778862885"/>
        </right>
        <top/>
        <bottom/>
      </border>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font>
        <strike val="0"/>
        <outline val="0"/>
        <shadow val="0"/>
        <vertAlign val="baseline"/>
        <name val="Calibri"/>
        <family val="2"/>
        <scheme val="none"/>
      </font>
      <alignment horizontal="left" vertical="center" textRotation="0" wrapText="1" indent="1" justifyLastLine="0" shrinkToFit="0" readingOrder="0"/>
    </dxf>
    <dxf>
      <font>
        <strike val="0"/>
        <outline val="0"/>
        <shadow val="0"/>
        <u val="none"/>
        <vertAlign val="baseline"/>
        <sz val="12"/>
        <color theme="1"/>
        <name val="Calibri"/>
        <family val="2"/>
        <scheme val="none"/>
      </font>
      <fill>
        <patternFill patternType="solid">
          <fgColor indexed="64"/>
          <bgColor rgb="FF1192B1"/>
        </patternFill>
      </fill>
    </dxf>
    <dxf>
      <font>
        <strike val="0"/>
        <outline val="0"/>
        <shadow val="0"/>
        <vertAlign val="baseline"/>
        <name val="Calibri"/>
        <family val="2"/>
        <scheme val="none"/>
      </font>
      <alignment horizontal="left" vertical="center" textRotation="0" wrapText="1" indent="1" justifyLastLine="0" shrinkToFit="0" readingOrder="0"/>
    </dxf>
    <dxf>
      <border outline="0">
        <top style="thin">
          <color theme="6" tint="0.59996337778862885"/>
        </top>
      </border>
    </dxf>
    <dxf>
      <border outline="0">
        <top style="thin">
          <color theme="3"/>
        </top>
      </border>
    </dxf>
    <dxf>
      <border outline="0">
        <bottom style="thin">
          <color theme="3"/>
        </bottom>
      </border>
    </dxf>
    <dxf>
      <border outline="0">
        <top style="thin">
          <color theme="6" tint="0.59996337778862885"/>
        </top>
      </border>
    </dxf>
    <dxf>
      <border outline="0">
        <top style="thin">
          <color theme="3"/>
        </top>
      </border>
    </dxf>
    <dxf>
      <border outline="0">
        <bottom style="thin">
          <color theme="3"/>
        </bottom>
      </border>
    </dxf>
    <dxf>
      <border outline="0">
        <top style="thin">
          <color theme="6" tint="0.59996337778862885"/>
        </top>
      </border>
    </dxf>
    <dxf>
      <border outline="0">
        <top style="thin">
          <color theme="3"/>
        </top>
      </border>
    </dxf>
    <dxf>
      <border outline="0">
        <bottom style="thin">
          <color theme="3"/>
        </bottom>
      </border>
    </dxf>
    <dxf>
      <border outline="0">
        <top style="thin">
          <color theme="6" tint="0.59996337778862885"/>
        </top>
      </border>
    </dxf>
    <dxf>
      <border outline="0">
        <top style="thin">
          <color theme="3"/>
        </top>
      </border>
    </dxf>
    <dxf>
      <border outline="0">
        <bottom style="thin">
          <color theme="3"/>
        </bottom>
      </border>
    </dxf>
    <dxf>
      <border outline="0">
        <top style="thin">
          <color theme="6" tint="0.59996337778862885"/>
        </top>
      </border>
    </dxf>
    <dxf>
      <border outline="0">
        <left style="thin">
          <color theme="3"/>
        </left>
        <right style="thin">
          <color theme="3"/>
        </right>
        <top style="thin">
          <color theme="3"/>
        </top>
        <bottom style="thin">
          <color theme="6" tint="0.59996337778862885"/>
        </bottom>
      </border>
    </dxf>
    <dxf>
      <border outline="0">
        <bottom style="thin">
          <color theme="3"/>
        </bottom>
      </border>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53"/>
      <tableStyleElement type="headerRow" dxfId="52"/>
      <tableStyleElement type="secondRowStripe" dxfId="51"/>
    </tableStyle>
  </tableStyles>
  <colors>
    <mruColors>
      <color rgb="FF1192B1"/>
      <color rgb="FF4CC8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3305810</xdr:colOff>
      <xdr:row>0</xdr:row>
      <xdr:rowOff>152400</xdr:rowOff>
    </xdr:from>
    <xdr:to>
      <xdr:col>2</xdr:col>
      <xdr:colOff>742950</xdr:colOff>
      <xdr:row>1</xdr:row>
      <xdr:rowOff>2219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58210" y="152400"/>
          <a:ext cx="3074035" cy="1316669"/>
        </a:xfrm>
        <a:prstGeom prst="rect">
          <a:avLst/>
        </a:prstGeom>
      </xdr:spPr>
    </xdr:pic>
    <xdr:clientData/>
  </xdr:twoCellAnchor>
  <xdr:twoCellAnchor>
    <xdr:from>
      <xdr:col>1</xdr:col>
      <xdr:colOff>0</xdr:colOff>
      <xdr:row>0</xdr:row>
      <xdr:rowOff>152399</xdr:rowOff>
    </xdr:from>
    <xdr:to>
      <xdr:col>2</xdr:col>
      <xdr:colOff>328818</xdr:colOff>
      <xdr:row>0</xdr:row>
      <xdr:rowOff>1476374</xdr:rowOff>
    </xdr:to>
    <xdr:sp macro="" textlink="">
      <xdr:nvSpPr>
        <xdr:cNvPr id="5" name="TextBox 1" descr="Service Price List" title="Title">
          <a:extLst>
            <a:ext uri="{FF2B5EF4-FFF2-40B4-BE49-F238E27FC236}">
              <a16:creationId xmlns:a16="http://schemas.microsoft.com/office/drawing/2014/main" id="{00000000-0008-0000-0000-000005000000}"/>
            </a:ext>
          </a:extLst>
        </xdr:cNvPr>
        <xdr:cNvSpPr txBox="1"/>
      </xdr:nvSpPr>
      <xdr:spPr>
        <a:xfrm>
          <a:off x="152400" y="152399"/>
          <a:ext cx="1938543"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a:solidFill>
                <a:srgbClr val="1192B1"/>
              </a:solidFill>
              <a:latin typeface="+mj-lt"/>
            </a:rPr>
            <a:t>FLEX Service </a:t>
          </a:r>
        </a:p>
        <a:p>
          <a:pPr algn="l"/>
          <a:r>
            <a:rPr lang="en-US" sz="2800" b="1">
              <a:solidFill>
                <a:srgbClr val="1192B1"/>
              </a:solidFill>
              <a:latin typeface="+mj-lt"/>
            </a:rPr>
            <a:t>Price List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ervice_PriceList_Table" displayName="Service_PriceList_Table" ref="B6:E8" totalsRowShown="0" headerRowDxfId="34" dataDxfId="33">
  <tableColumns count="4">
    <tableColumn id="1" xr3:uid="{00000000-0010-0000-0000-000001000000}" name="Description" dataDxfId="35"/>
    <tableColumn id="2" xr3:uid="{00000000-0010-0000-0000-000002000000}" name="Qty" dataDxfId="17"/>
    <tableColumn id="3" xr3:uid="{00000000-0010-0000-0000-000003000000}" name="Price" dataDxfId="15"/>
    <tableColumn id="4" xr3:uid="{00000000-0010-0000-0000-000004000000}" name="Subtotal" dataDxfId="16">
      <calculatedColumnFormula>IF(Service_PriceList_Table[[#This Row],[Qty]]="","",Service_PriceList_Table[[#This Row],[Qty]]*Service_PriceList_Table[[#This Row],[Price]])</calculatedColumnFormula>
    </tableColumn>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1AD742-37B4-4AE3-B128-EAEF1E09159B}" name="Table1" displayName="Table1" ref="B12:E16" totalsRowShown="0" headerRowDxfId="31" dataDxfId="30" headerRowBorderDxfId="50" tableBorderDxfId="49" totalsRowBorderDxfId="48">
  <tableColumns count="4">
    <tableColumn id="1" xr3:uid="{149CAC0F-AA56-4932-BC48-68093E890C63}" name="Description" dataDxfId="32"/>
    <tableColumn id="2" xr3:uid="{07F3A451-D10A-4F6E-9231-E8B42AC265E6}" name="Qty" dataDxfId="14"/>
    <tableColumn id="3" xr3:uid="{A7EC53E1-9DDB-403D-8F10-216D57089520}" name="Price" dataDxfId="12"/>
    <tableColumn id="4" xr3:uid="{DC40D634-22C3-4E0B-9BC8-6120CC495E07}" name="Subtotal" dataDxfId="13">
      <calculatedColumnFormula>IF(C13="","",C13*D13)</calculatedColumnFormula>
    </tableColumn>
  </tableColumns>
  <tableStyleInfo name="Busines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6BC3C4-7A61-47EE-9355-4C15AA593211}" name="Table3" displayName="Table3" ref="B20:E24" totalsRowShown="0" headerRowDxfId="28" dataDxfId="27" headerRowBorderDxfId="47" tableBorderDxfId="46" totalsRowBorderDxfId="45">
  <tableColumns count="4">
    <tableColumn id="1" xr3:uid="{3182AAC0-77C2-495A-A3F8-6C0F58BC5B63}" name="Description" dataDxfId="29"/>
    <tableColumn id="2" xr3:uid="{BCEDECEB-FB13-46CD-B747-E9EF57FC7171}" name="Qty" dataDxfId="11"/>
    <tableColumn id="3" xr3:uid="{F5A5DC8A-089B-4DCD-B5E4-EB5EAB678409}" name="Price" dataDxfId="9"/>
    <tableColumn id="4" xr3:uid="{B8228DCE-8912-4A9F-AC0C-A3EF1572EF74}" name="Subtotal" dataDxfId="10">
      <calculatedColumnFormula>IF(C21="","",C21*D21)</calculatedColumnFormula>
    </tableColumn>
  </tableColumns>
  <tableStyleInfo name="Busines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39BD38-809C-43D1-A2A3-1E0D534DB653}" name="Table35" displayName="Table35" ref="B31:E34" totalsRowShown="0" headerRowDxfId="25" dataDxfId="24" headerRowBorderDxfId="44" tableBorderDxfId="43" totalsRowBorderDxfId="42">
  <tableColumns count="4">
    <tableColumn id="1" xr3:uid="{CF5E49DE-B047-45C2-80CA-744955E2F148}" name="Description" dataDxfId="26"/>
    <tableColumn id="2" xr3:uid="{1A3E9523-4B7E-411C-A4C0-F57674D2F621}" name="Qty" dataDxfId="8"/>
    <tableColumn id="3" xr3:uid="{1573EEF1-449B-45D0-9AB4-BBD1B4F67D58}" name="Price" dataDxfId="6"/>
    <tableColumn id="4" xr3:uid="{65D11605-A4EE-4ECB-9DD3-F7A194DF8A8A}" name="Subtotal" dataDxfId="7">
      <calculatedColumnFormula>IF(C32="","",C32*D32)</calculatedColumnFormula>
    </tableColumn>
  </tableColumns>
  <tableStyleInfo name="Busines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06CC71-0AE8-4F03-9B01-B5D761C2D303}" name="Table356" displayName="Table356" ref="B40:E43" totalsRowShown="0" headerRowDxfId="22" dataDxfId="21" headerRowBorderDxfId="41" tableBorderDxfId="40" totalsRowBorderDxfId="39">
  <tableColumns count="4">
    <tableColumn id="1" xr3:uid="{BCAECAF1-5F78-48B0-9057-492E5DC91CD0}" name="Description" dataDxfId="23"/>
    <tableColumn id="2" xr3:uid="{503DDA57-3FF0-4BED-99AF-773DBD376259}" name="Qty" dataDxfId="5"/>
    <tableColumn id="3" xr3:uid="{E38260C0-09F5-41BF-A848-D48886D979BE}" name="Price" dataDxfId="3"/>
    <tableColumn id="4" xr3:uid="{5501889F-B4E1-4C65-A74A-8E9B5FD51356}" name="Subtotal" dataDxfId="4">
      <calculatedColumnFormula>IF(C41="","",C41*D41)</calculatedColumnFormula>
    </tableColumn>
  </tableColumns>
  <tableStyleInfo name="Busines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158BC88-6081-45E8-81D8-329F4B7AB7B3}" name="Table3569" displayName="Table3569" ref="B48:E51" totalsRowShown="0" headerRowDxfId="19" dataDxfId="18" headerRowBorderDxfId="38" tableBorderDxfId="37" totalsRowBorderDxfId="36">
  <tableColumns count="4">
    <tableColumn id="1" xr3:uid="{78C1D2BF-6F0C-4395-94D4-5DCFF7E88266}" name="Description" dataDxfId="20"/>
    <tableColumn id="2" xr3:uid="{0C11407F-F4C0-48E9-B6EE-DF146DF9A401}" name="Qty" dataDxfId="2"/>
    <tableColumn id="3" xr3:uid="{FB4E09C9-A06F-4F4A-8C25-D842F0C7C50A}" name="Price" dataDxfId="0"/>
    <tableColumn id="4" xr3:uid="{D3F405E6-1164-4936-ADB4-C52C28850317}" name="Subtotal" dataDxfId="1">
      <calculatedColumnFormula>IF(C49="","",C49*D49)</calculatedColumnFormula>
    </tableColumn>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www.intermountainforensics.com/"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table" Target="../tables/table6.xml"/></Relationships>
</file>

<file path=xl/worksheets/_rels/sheet2.xml.rels><?xml version="1.0" encoding="UTF-8" standalone="yes"?>
<Relationships xmlns="http://schemas.openxmlformats.org/package/2006/relationships"><Relationship Id="rId3" Type="http://schemas.openxmlformats.org/officeDocument/2006/relationships/hyperlink" Target="https://verogen.com/products/forenseq-dna-signature-prep-kit/" TargetMode="External"/><Relationship Id="rId2" Type="http://schemas.openxmlformats.org/officeDocument/2006/relationships/hyperlink" Target="https://www.qiagen.com/us/products/human-id-and-forensics/automation/tissuelyser-ii/" TargetMode="External"/><Relationship Id="rId1" Type="http://schemas.openxmlformats.org/officeDocument/2006/relationships/hyperlink" Target="http://www.m-vac.com/" TargetMode="External"/><Relationship Id="rId6" Type="http://schemas.openxmlformats.org/officeDocument/2006/relationships/hyperlink" Target="https://verogen.com/wp-content/uploads/2018/07/ForenSeq-prep-kit-data-sheet-VD2018002.pdf" TargetMode="External"/><Relationship Id="rId5" Type="http://schemas.openxmlformats.org/officeDocument/2006/relationships/hyperlink" Target="https://verogen.com/wp-content/uploads/2018/07/ForenSeq-prep-kit-data-sheet-VD2018002.pdf" TargetMode="External"/><Relationship Id="rId4" Type="http://schemas.openxmlformats.org/officeDocument/2006/relationships/hyperlink" Target="https://verogen.com/products/forenseq-dna-signature-prep-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59"/>
  <sheetViews>
    <sheetView showGridLines="0" tabSelected="1" topLeftCell="A2" zoomScaleNormal="100" workbookViewId="0">
      <selection activeCell="B40" sqref="B40"/>
    </sheetView>
  </sheetViews>
  <sheetFormatPr defaultColWidth="8.81640625" defaultRowHeight="36" customHeight="1" x14ac:dyDescent="0.35"/>
  <cols>
    <col min="1" max="1" width="1.81640625" style="31" customWidth="1"/>
    <col min="2" max="2" width="67.453125" style="31" customWidth="1"/>
    <col min="3" max="4" width="9.1796875" style="31" customWidth="1"/>
    <col min="5" max="5" width="11.1796875" style="31" customWidth="1"/>
    <col min="6" max="6" width="1.81640625" style="31" customWidth="1"/>
    <col min="7" max="16384" width="8.81640625" style="31"/>
  </cols>
  <sheetData>
    <row r="1" spans="2:14" s="3" customFormat="1" ht="116.25" customHeight="1" x14ac:dyDescent="0.3">
      <c r="B1" s="2"/>
      <c r="C1" s="2"/>
      <c r="D1" s="2"/>
      <c r="E1" s="2"/>
      <c r="F1" s="2" t="s">
        <v>2</v>
      </c>
      <c r="G1" s="2"/>
      <c r="H1" s="2"/>
    </row>
    <row r="2" spans="2:14" s="8" customFormat="1" ht="36.75" customHeight="1" x14ac:dyDescent="0.45">
      <c r="B2" s="4" t="s">
        <v>3</v>
      </c>
      <c r="C2" s="5"/>
      <c r="D2" s="5"/>
      <c r="E2" s="6" t="s">
        <v>5</v>
      </c>
      <c r="F2" s="7"/>
      <c r="G2" s="7"/>
      <c r="H2" s="7"/>
    </row>
    <row r="3" spans="2:14" s="11" customFormat="1" ht="31.5" customHeight="1" x14ac:dyDescent="0.35">
      <c r="B3" s="9" t="s">
        <v>4</v>
      </c>
      <c r="C3" s="9"/>
      <c r="D3" s="9"/>
      <c r="E3" s="10" t="s">
        <v>6</v>
      </c>
      <c r="F3" s="9"/>
      <c r="G3" s="9"/>
      <c r="H3" s="9"/>
    </row>
    <row r="4" spans="2:14" s="11" customFormat="1" ht="15" customHeight="1" x14ac:dyDescent="0.35">
      <c r="B4" s="12" t="s">
        <v>9</v>
      </c>
      <c r="C4" s="12"/>
      <c r="D4" s="12"/>
      <c r="E4" s="12"/>
      <c r="F4" s="9"/>
      <c r="G4" s="9"/>
      <c r="H4" s="9"/>
    </row>
    <row r="5" spans="2:14" s="11" customFormat="1" ht="15" customHeight="1" x14ac:dyDescent="0.35">
      <c r="B5" s="1" t="s">
        <v>10</v>
      </c>
      <c r="C5" s="1"/>
      <c r="D5" s="1"/>
      <c r="E5" s="1"/>
      <c r="F5" s="9"/>
      <c r="G5" s="9"/>
      <c r="H5" s="9"/>
    </row>
    <row r="6" spans="2:14" s="16" customFormat="1" ht="18" customHeight="1" x14ac:dyDescent="0.35">
      <c r="B6" s="13" t="s">
        <v>0</v>
      </c>
      <c r="C6" s="14" t="s">
        <v>8</v>
      </c>
      <c r="D6" s="14" t="s">
        <v>1</v>
      </c>
      <c r="E6" s="14" t="s">
        <v>7</v>
      </c>
      <c r="F6" s="15"/>
      <c r="G6" s="15"/>
      <c r="H6" s="15"/>
    </row>
    <row r="7" spans="2:14" s="22" customFormat="1" ht="18" customHeight="1" x14ac:dyDescent="0.35">
      <c r="B7" s="17" t="s">
        <v>15</v>
      </c>
      <c r="C7" s="18"/>
      <c r="D7" s="39">
        <v>268</v>
      </c>
      <c r="E7" s="20" t="str">
        <f>IF(Service_PriceList_Table[[#This Row],[Qty]]="","",Service_PriceList_Table[[#This Row],[Qty]]*Service_PriceList_Table[[#This Row],[Price]])</f>
        <v/>
      </c>
      <c r="F7" s="21"/>
      <c r="G7" s="21"/>
      <c r="H7" s="21"/>
    </row>
    <row r="8" spans="2:14" s="22" customFormat="1" ht="18" customHeight="1" x14ac:dyDescent="0.35">
      <c r="B8" s="17" t="s">
        <v>16</v>
      </c>
      <c r="C8" s="18"/>
      <c r="D8" s="39">
        <v>295</v>
      </c>
      <c r="E8" s="20" t="str">
        <f>IF(Service_PriceList_Table[[#This Row],[Qty]]="","",Service_PriceList_Table[[#This Row],[Qty]]*Service_PriceList_Table[[#This Row],[Price]])</f>
        <v/>
      </c>
      <c r="F8" s="21"/>
      <c r="G8" s="21"/>
      <c r="H8" s="21"/>
    </row>
    <row r="9" spans="2:14" s="22" customFormat="1" ht="6" customHeight="1" x14ac:dyDescent="0.35">
      <c r="B9" s="17"/>
      <c r="C9" s="23"/>
      <c r="D9" s="19"/>
      <c r="E9" s="20"/>
      <c r="F9" s="21"/>
      <c r="G9" s="21"/>
      <c r="H9" s="21"/>
      <c r="I9" s="24"/>
      <c r="N9" s="25"/>
    </row>
    <row r="10" spans="2:14" s="22" customFormat="1" ht="15" customHeight="1" x14ac:dyDescent="0.35">
      <c r="B10" s="12" t="s">
        <v>19</v>
      </c>
      <c r="C10" s="12"/>
      <c r="D10" s="12"/>
      <c r="E10" s="12"/>
      <c r="F10" s="21"/>
      <c r="G10" s="21"/>
      <c r="H10" s="21"/>
      <c r="I10" s="24"/>
      <c r="N10" s="25"/>
    </row>
    <row r="11" spans="2:14" s="22" customFormat="1" ht="15" customHeight="1" x14ac:dyDescent="0.35">
      <c r="B11" s="26" t="s">
        <v>17</v>
      </c>
      <c r="C11" s="26"/>
      <c r="D11" s="26"/>
      <c r="E11" s="26"/>
      <c r="F11" s="21"/>
      <c r="G11" s="21"/>
      <c r="H11" s="21"/>
      <c r="I11" s="24"/>
      <c r="N11" s="25"/>
    </row>
    <row r="12" spans="2:14" s="22" customFormat="1" ht="18" customHeight="1" x14ac:dyDescent="0.35">
      <c r="B12" s="27" t="s">
        <v>0</v>
      </c>
      <c r="C12" s="28" t="s">
        <v>8</v>
      </c>
      <c r="D12" s="28" t="s">
        <v>1</v>
      </c>
      <c r="E12" s="29" t="s">
        <v>7</v>
      </c>
      <c r="F12" s="21"/>
      <c r="G12" s="21"/>
      <c r="H12" s="21"/>
      <c r="I12" s="24"/>
      <c r="N12" s="25"/>
    </row>
    <row r="13" spans="2:14" s="22" customFormat="1" ht="18" customHeight="1" x14ac:dyDescent="0.35">
      <c r="B13" s="17" t="s">
        <v>11</v>
      </c>
      <c r="C13" s="18"/>
      <c r="D13" s="39">
        <v>249</v>
      </c>
      <c r="E13" s="20" t="str">
        <f>IF(C13="","",C13*D13)</f>
        <v/>
      </c>
      <c r="F13" s="21"/>
      <c r="G13" s="21"/>
      <c r="H13" s="21"/>
      <c r="I13" s="24"/>
      <c r="N13" s="25"/>
    </row>
    <row r="14" spans="2:14" s="22" customFormat="1" ht="18" customHeight="1" x14ac:dyDescent="0.35">
      <c r="B14" s="17" t="s">
        <v>12</v>
      </c>
      <c r="C14" s="18"/>
      <c r="D14" s="39">
        <v>93</v>
      </c>
      <c r="E14" s="20" t="str">
        <f t="shared" ref="E14:E16" si="0">IF(C14="","",C14*D14)</f>
        <v/>
      </c>
      <c r="F14" s="21"/>
      <c r="G14" s="21"/>
      <c r="H14" s="21"/>
      <c r="I14" s="24"/>
      <c r="N14" s="25"/>
    </row>
    <row r="15" spans="2:14" s="22" customFormat="1" ht="18" customHeight="1" x14ac:dyDescent="0.35">
      <c r="B15" s="17" t="s">
        <v>13</v>
      </c>
      <c r="C15" s="18"/>
      <c r="D15" s="39">
        <v>32</v>
      </c>
      <c r="E15" s="20" t="str">
        <f t="shared" si="0"/>
        <v/>
      </c>
      <c r="F15" s="21"/>
      <c r="G15" s="21"/>
      <c r="H15" s="21"/>
      <c r="I15" s="24"/>
      <c r="N15" s="25"/>
    </row>
    <row r="16" spans="2:14" ht="18" customHeight="1" x14ac:dyDescent="0.35">
      <c r="B16" s="17" t="s">
        <v>14</v>
      </c>
      <c r="C16" s="18"/>
      <c r="D16" s="39">
        <v>34</v>
      </c>
      <c r="E16" s="20" t="str">
        <f t="shared" si="0"/>
        <v/>
      </c>
      <c r="F16" s="30"/>
      <c r="G16" s="30"/>
      <c r="H16" s="30"/>
    </row>
    <row r="17" spans="2:8" ht="6" customHeight="1" x14ac:dyDescent="0.35">
      <c r="B17" s="17"/>
      <c r="C17" s="23"/>
      <c r="D17" s="19"/>
      <c r="E17" s="20"/>
      <c r="F17" s="30"/>
      <c r="G17" s="30"/>
      <c r="H17" s="30"/>
    </row>
    <row r="18" spans="2:8" ht="15" customHeight="1" x14ac:dyDescent="0.35">
      <c r="B18" s="12" t="s">
        <v>18</v>
      </c>
      <c r="C18" s="12"/>
      <c r="D18" s="12"/>
      <c r="E18" s="12"/>
    </row>
    <row r="19" spans="2:8" ht="15" customHeight="1" x14ac:dyDescent="0.35">
      <c r="B19" s="1" t="s">
        <v>25</v>
      </c>
      <c r="C19" s="1"/>
      <c r="D19" s="1"/>
      <c r="E19" s="1"/>
    </row>
    <row r="20" spans="2:8" ht="18" customHeight="1" x14ac:dyDescent="0.35">
      <c r="B20" s="13" t="s">
        <v>0</v>
      </c>
      <c r="C20" s="14" t="s">
        <v>8</v>
      </c>
      <c r="D20" s="14" t="s">
        <v>1</v>
      </c>
      <c r="E20" s="14" t="s">
        <v>7</v>
      </c>
    </row>
    <row r="21" spans="2:8" ht="18" customHeight="1" x14ac:dyDescent="0.35">
      <c r="B21" s="17" t="s">
        <v>21</v>
      </c>
      <c r="C21" s="18"/>
      <c r="D21" s="39">
        <v>636</v>
      </c>
      <c r="E21" s="20" t="str">
        <f>IF(C21="","",C21*D21)</f>
        <v/>
      </c>
    </row>
    <row r="22" spans="2:8" ht="18" customHeight="1" x14ac:dyDescent="0.35">
      <c r="B22" s="17" t="s">
        <v>22</v>
      </c>
      <c r="C22" s="18"/>
      <c r="D22" s="39">
        <v>774</v>
      </c>
      <c r="E22" s="20" t="str">
        <f t="shared" ref="E22:E24" si="1">IF(C22="","",C22*D22)</f>
        <v/>
      </c>
    </row>
    <row r="23" spans="2:8" ht="18" customHeight="1" x14ac:dyDescent="0.35">
      <c r="B23" s="32" t="s">
        <v>40</v>
      </c>
      <c r="C23" s="33"/>
      <c r="D23" s="40">
        <v>896</v>
      </c>
      <c r="E23" s="20" t="str">
        <f t="shared" si="1"/>
        <v/>
      </c>
    </row>
    <row r="24" spans="2:8" ht="18" customHeight="1" x14ac:dyDescent="0.35">
      <c r="B24" s="17" t="s">
        <v>41</v>
      </c>
      <c r="C24" s="18"/>
      <c r="D24" s="39">
        <v>1292</v>
      </c>
      <c r="E24" s="20" t="str">
        <f t="shared" si="1"/>
        <v/>
      </c>
    </row>
    <row r="25" spans="2:8" ht="15" customHeight="1" x14ac:dyDescent="0.35">
      <c r="B25" s="34" t="s">
        <v>20</v>
      </c>
      <c r="C25" s="34"/>
      <c r="D25" s="34"/>
      <c r="E25" s="34"/>
    </row>
    <row r="26" spans="2:8" ht="15" customHeight="1" x14ac:dyDescent="0.35">
      <c r="B26" s="34" t="s">
        <v>23</v>
      </c>
      <c r="C26" s="34"/>
      <c r="D26" s="34"/>
      <c r="E26" s="34"/>
    </row>
    <row r="27" spans="2:8" ht="15" customHeight="1" x14ac:dyDescent="0.35">
      <c r="B27" s="34" t="s">
        <v>24</v>
      </c>
      <c r="C27" s="34"/>
      <c r="D27" s="34"/>
      <c r="E27" s="34"/>
    </row>
    <row r="28" spans="2:8" ht="6" customHeight="1" x14ac:dyDescent="0.35">
      <c r="B28" s="30"/>
    </row>
    <row r="29" spans="2:8" ht="15" customHeight="1" x14ac:dyDescent="0.35">
      <c r="B29" s="12" t="s">
        <v>43</v>
      </c>
      <c r="C29" s="12"/>
      <c r="D29" s="12"/>
      <c r="E29" s="12"/>
    </row>
    <row r="30" spans="2:8" ht="15" customHeight="1" x14ac:dyDescent="0.35">
      <c r="B30" s="1" t="s">
        <v>26</v>
      </c>
      <c r="C30" s="1"/>
      <c r="D30" s="1"/>
      <c r="E30" s="1"/>
    </row>
    <row r="31" spans="2:8" ht="18" customHeight="1" x14ac:dyDescent="0.35">
      <c r="B31" s="13" t="s">
        <v>0</v>
      </c>
      <c r="C31" s="14" t="s">
        <v>8</v>
      </c>
      <c r="D31" s="14" t="s">
        <v>1</v>
      </c>
      <c r="E31" s="14" t="s">
        <v>7</v>
      </c>
    </row>
    <row r="32" spans="2:8" ht="18" customHeight="1" x14ac:dyDescent="0.35">
      <c r="B32" s="17" t="s">
        <v>27</v>
      </c>
      <c r="C32" s="18"/>
      <c r="D32" s="39">
        <v>427</v>
      </c>
      <c r="E32" s="20" t="str">
        <f>IF(C32="","",C32*D32)</f>
        <v/>
      </c>
    </row>
    <row r="33" spans="2:5" ht="18" customHeight="1" x14ac:dyDescent="0.35">
      <c r="B33" s="17" t="s">
        <v>28</v>
      </c>
      <c r="C33" s="18"/>
      <c r="D33" s="39">
        <v>860</v>
      </c>
      <c r="E33" s="20" t="str">
        <f t="shared" ref="E33:E34" si="2">IF(C33="","",C33*D33)</f>
        <v/>
      </c>
    </row>
    <row r="34" spans="2:5" ht="18" customHeight="1" x14ac:dyDescent="0.35">
      <c r="B34" s="32" t="s">
        <v>46</v>
      </c>
      <c r="C34" s="33"/>
      <c r="D34" s="40">
        <v>739</v>
      </c>
      <c r="E34" s="20" t="str">
        <f t="shared" si="2"/>
        <v/>
      </c>
    </row>
    <row r="35" spans="2:5" ht="15" customHeight="1" x14ac:dyDescent="0.35">
      <c r="B35" s="34" t="s">
        <v>20</v>
      </c>
      <c r="C35" s="34"/>
      <c r="D35" s="34"/>
      <c r="E35" s="34"/>
    </row>
    <row r="36" spans="2:5" ht="15" customHeight="1" x14ac:dyDescent="0.35">
      <c r="B36" s="34" t="s">
        <v>47</v>
      </c>
      <c r="C36" s="34"/>
      <c r="D36" s="34"/>
      <c r="E36" s="34"/>
    </row>
    <row r="37" spans="2:5" ht="6" customHeight="1" x14ac:dyDescent="0.35">
      <c r="B37" s="30"/>
    </row>
    <row r="38" spans="2:5" ht="15" customHeight="1" x14ac:dyDescent="0.35">
      <c r="B38" s="12" t="s">
        <v>42</v>
      </c>
      <c r="C38" s="12"/>
      <c r="D38" s="12"/>
      <c r="E38" s="12"/>
    </row>
    <row r="39" spans="2:5" ht="15" customHeight="1" x14ac:dyDescent="0.35">
      <c r="B39" s="1" t="s">
        <v>49</v>
      </c>
      <c r="C39" s="1"/>
      <c r="D39" s="1"/>
      <c r="E39" s="1"/>
    </row>
    <row r="40" spans="2:5" ht="18" customHeight="1" x14ac:dyDescent="0.35">
      <c r="B40" s="13" t="s">
        <v>0</v>
      </c>
      <c r="C40" s="14" t="s">
        <v>8</v>
      </c>
      <c r="D40" s="14" t="s">
        <v>1</v>
      </c>
      <c r="E40" s="14" t="s">
        <v>7</v>
      </c>
    </row>
    <row r="41" spans="2:5" ht="18" customHeight="1" x14ac:dyDescent="0.35">
      <c r="B41" s="17" t="s">
        <v>29</v>
      </c>
      <c r="C41" s="18"/>
      <c r="D41" s="39">
        <v>502</v>
      </c>
      <c r="E41" s="20" t="str">
        <f>IF(C41="","",C41*D41)</f>
        <v/>
      </c>
    </row>
    <row r="42" spans="2:5" ht="18" customHeight="1" x14ac:dyDescent="0.35">
      <c r="B42" s="17" t="s">
        <v>45</v>
      </c>
      <c r="C42" s="18"/>
      <c r="D42" s="39">
        <v>238</v>
      </c>
      <c r="E42" s="20" t="str">
        <f>IF(C42="","",C42*D42)</f>
        <v/>
      </c>
    </row>
    <row r="43" spans="2:5" ht="18" customHeight="1" x14ac:dyDescent="0.35">
      <c r="B43" s="17" t="s">
        <v>30</v>
      </c>
      <c r="C43" s="18"/>
      <c r="D43" s="39">
        <v>554</v>
      </c>
      <c r="E43" s="20" t="str">
        <f t="shared" ref="E43" si="3">IF(C43="","",C43*D43)</f>
        <v/>
      </c>
    </row>
    <row r="44" spans="2:5" ht="15" customHeight="1" x14ac:dyDescent="0.35">
      <c r="B44" s="34" t="s">
        <v>20</v>
      </c>
      <c r="C44" s="34"/>
      <c r="D44" s="34"/>
      <c r="E44" s="34"/>
    </row>
    <row r="45" spans="2:5" ht="6" customHeight="1" x14ac:dyDescent="0.35"/>
    <row r="46" spans="2:5" ht="15" customHeight="1" x14ac:dyDescent="0.35">
      <c r="B46" s="12" t="s">
        <v>31</v>
      </c>
      <c r="C46" s="12"/>
      <c r="D46" s="12"/>
      <c r="E46" s="12"/>
    </row>
    <row r="47" spans="2:5" ht="15" customHeight="1" x14ac:dyDescent="0.35">
      <c r="B47" s="1" t="s">
        <v>32</v>
      </c>
      <c r="C47" s="1"/>
      <c r="D47" s="1"/>
      <c r="E47" s="1"/>
    </row>
    <row r="48" spans="2:5" ht="18" customHeight="1" x14ac:dyDescent="0.35">
      <c r="B48" s="13" t="s">
        <v>0</v>
      </c>
      <c r="C48" s="14" t="s">
        <v>8</v>
      </c>
      <c r="D48" s="14" t="s">
        <v>1</v>
      </c>
      <c r="E48" s="14" t="s">
        <v>7</v>
      </c>
    </row>
    <row r="49" spans="2:5" ht="18" customHeight="1" x14ac:dyDescent="0.35">
      <c r="B49" s="17" t="s">
        <v>33</v>
      </c>
      <c r="C49" s="18"/>
      <c r="D49" s="39">
        <v>150</v>
      </c>
      <c r="E49" s="20" t="str">
        <f>IF(C49="","",C49*D49)</f>
        <v/>
      </c>
    </row>
    <row r="50" spans="2:5" ht="18" customHeight="1" x14ac:dyDescent="0.35">
      <c r="B50" s="17" t="s">
        <v>48</v>
      </c>
      <c r="C50" s="18"/>
      <c r="D50" s="39">
        <v>0</v>
      </c>
      <c r="E50" s="20" t="str">
        <f>IF(C50="","",C50*D50)</f>
        <v/>
      </c>
    </row>
    <row r="51" spans="2:5" ht="18" customHeight="1" x14ac:dyDescent="0.35">
      <c r="B51" s="17" t="s">
        <v>34</v>
      </c>
      <c r="C51" s="18"/>
      <c r="D51" s="39">
        <v>150</v>
      </c>
      <c r="E51" s="20" t="str">
        <f>IF(C51="","",C51*D51)</f>
        <v/>
      </c>
    </row>
    <row r="52" spans="2:5" ht="15" customHeight="1" x14ac:dyDescent="0.35">
      <c r="B52" s="1" t="s">
        <v>35</v>
      </c>
      <c r="C52" s="1"/>
      <c r="D52" s="1"/>
      <c r="E52" s="1"/>
    </row>
    <row r="53" spans="2:5" ht="15" customHeight="1" x14ac:dyDescent="0.35">
      <c r="B53" s="1" t="s">
        <v>44</v>
      </c>
      <c r="C53" s="1"/>
      <c r="D53" s="1"/>
      <c r="E53" s="1"/>
    </row>
    <row r="54" spans="2:5" ht="6" customHeight="1" x14ac:dyDescent="0.35"/>
    <row r="55" spans="2:5" ht="15" customHeight="1" thickBot="1" x14ac:dyDescent="0.4">
      <c r="B55" s="12" t="s">
        <v>36</v>
      </c>
      <c r="C55" s="12"/>
      <c r="D55" s="12"/>
      <c r="E55" s="12"/>
    </row>
    <row r="56" spans="2:5" ht="18" customHeight="1" thickBot="1" x14ac:dyDescent="0.4">
      <c r="D56" s="35" t="s">
        <v>37</v>
      </c>
      <c r="E56" s="36" t="str">
        <f>IF(SUM(E49:E51,E41:E43,E32:E34,E21:E24,E13:E16,E7:E8)=0,"",SUM(E49:E51,E41:E43,E32:E34,E21:E24,E13:E16,E7:E8))</f>
        <v/>
      </c>
    </row>
    <row r="57" spans="2:5" ht="10.050000000000001" customHeight="1" x14ac:dyDescent="0.35"/>
    <row r="58" spans="2:5" ht="15" customHeight="1" x14ac:dyDescent="0.35">
      <c r="B58" s="37" t="s">
        <v>38</v>
      </c>
      <c r="C58" s="37"/>
      <c r="D58" s="37"/>
      <c r="E58" s="37"/>
    </row>
    <row r="59" spans="2:5" ht="15" customHeight="1" x14ac:dyDescent="0.35">
      <c r="B59" s="38" t="s">
        <v>39</v>
      </c>
      <c r="C59" s="38"/>
      <c r="D59" s="38"/>
      <c r="E59" s="38"/>
    </row>
  </sheetData>
  <sheetProtection algorithmName="SHA-512" hashValue="N24o2+84HZQRzOn5BlYoSXHh3DMOZ9m1RASpztud1hVa8I8+iEqTvZEhTpp4al+/Fwpvb6UUoX1J631XA/LeOA==" saltValue="lI4bopOWCzQEh7JbZhnSsQ==" spinCount="100000" sheet="1" objects="1" scenarios="1"/>
  <mergeCells count="23">
    <mergeCell ref="B19:E19"/>
    <mergeCell ref="B4:E4"/>
    <mergeCell ref="B5:E5"/>
    <mergeCell ref="B10:E10"/>
    <mergeCell ref="B11:E11"/>
    <mergeCell ref="B18:E18"/>
    <mergeCell ref="B29:E29"/>
    <mergeCell ref="B30:E30"/>
    <mergeCell ref="B25:E25"/>
    <mergeCell ref="B26:E26"/>
    <mergeCell ref="B27:E27"/>
    <mergeCell ref="B35:E35"/>
    <mergeCell ref="B44:E44"/>
    <mergeCell ref="B59:E59"/>
    <mergeCell ref="B53:E53"/>
    <mergeCell ref="B52:E52"/>
    <mergeCell ref="B55:E55"/>
    <mergeCell ref="B58:E58"/>
    <mergeCell ref="B38:E38"/>
    <mergeCell ref="B39:E39"/>
    <mergeCell ref="B36:E36"/>
    <mergeCell ref="B46:E46"/>
    <mergeCell ref="B47:E47"/>
  </mergeCells>
  <dataValidations count="1">
    <dataValidation allowBlank="1" showInputMessage="1" showErrorMessage="1" promptTitle="Service Price List" prompt="_x000a_Use this template to quickly create your Service Price List." sqref="A1" xr:uid="{00000000-0002-0000-0000-000004000000}"/>
  </dataValidations>
  <hyperlinks>
    <hyperlink ref="E3" r:id="rId1" xr:uid="{7254B02B-D8A1-416D-A0A4-5C535F0D280C}"/>
  </hyperlinks>
  <printOptions horizontalCentered="1"/>
  <pageMargins left="0.7" right="0.7" top="0.75" bottom="0.75" header="0.3" footer="0.3"/>
  <pageSetup orientation="portrait" r:id="rId2"/>
  <drawing r:id="rId3"/>
  <tableParts count="6">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19B67-579D-44E1-A789-F62A0D1CD5F2}">
  <dimension ref="A1:C15"/>
  <sheetViews>
    <sheetView workbookViewId="0">
      <selection sqref="A1:XFD1048576"/>
    </sheetView>
  </sheetViews>
  <sheetFormatPr defaultRowHeight="14.4" x14ac:dyDescent="0.3"/>
  <cols>
    <col min="1" max="1" width="24.90625" style="3" bestFit="1" customWidth="1"/>
    <col min="2" max="2" width="106.1796875" style="43" customWidth="1"/>
    <col min="3" max="3" width="72" style="3" bestFit="1" customWidth="1"/>
    <col min="4" max="16384" width="8.7265625" style="3"/>
  </cols>
  <sheetData>
    <row r="1" spans="1:3" x14ac:dyDescent="0.3">
      <c r="A1" s="41" t="s">
        <v>50</v>
      </c>
      <c r="B1" s="42" t="s">
        <v>51</v>
      </c>
      <c r="C1" s="41" t="s">
        <v>52</v>
      </c>
    </row>
    <row r="2" spans="1:3" ht="28.8" x14ac:dyDescent="0.3">
      <c r="A2" s="3" t="s">
        <v>53</v>
      </c>
      <c r="B2" s="43" t="s">
        <v>54</v>
      </c>
    </row>
    <row r="3" spans="1:3" ht="28.8" x14ac:dyDescent="0.3">
      <c r="A3" s="3" t="s">
        <v>55</v>
      </c>
      <c r="B3" s="43" t="s">
        <v>56</v>
      </c>
    </row>
    <row r="4" spans="1:3" ht="43.2" x14ac:dyDescent="0.3">
      <c r="A4" s="3" t="s">
        <v>57</v>
      </c>
      <c r="B4" s="43" t="s">
        <v>58</v>
      </c>
      <c r="C4" s="44" t="s">
        <v>59</v>
      </c>
    </row>
    <row r="5" spans="1:3" ht="28.8" x14ac:dyDescent="0.3">
      <c r="A5" s="3" t="s">
        <v>60</v>
      </c>
      <c r="B5" s="43" t="s">
        <v>61</v>
      </c>
      <c r="C5" s="44" t="s">
        <v>62</v>
      </c>
    </row>
    <row r="6" spans="1:3" ht="43.2" x14ac:dyDescent="0.3">
      <c r="A6" s="3" t="s">
        <v>63</v>
      </c>
      <c r="B6" s="43" t="s">
        <v>64</v>
      </c>
      <c r="C6" s="44"/>
    </row>
    <row r="7" spans="1:3" ht="28.8" x14ac:dyDescent="0.3">
      <c r="A7" s="3" t="s">
        <v>65</v>
      </c>
      <c r="B7" s="43" t="s">
        <v>66</v>
      </c>
      <c r="C7" s="44"/>
    </row>
    <row r="8" spans="1:3" ht="28.8" x14ac:dyDescent="0.3">
      <c r="A8" s="3" t="s">
        <v>67</v>
      </c>
      <c r="B8" s="43" t="s">
        <v>68</v>
      </c>
    </row>
    <row r="9" spans="1:3" ht="28.8" x14ac:dyDescent="0.3">
      <c r="A9" s="3" t="s">
        <v>69</v>
      </c>
      <c r="B9" s="43" t="s">
        <v>70</v>
      </c>
    </row>
    <row r="10" spans="1:3" ht="28.8" x14ac:dyDescent="0.3">
      <c r="A10" s="3" t="s">
        <v>71</v>
      </c>
      <c r="B10" s="43" t="s">
        <v>72</v>
      </c>
    </row>
    <row r="11" spans="1:3" ht="28.8" x14ac:dyDescent="0.3">
      <c r="A11" s="3" t="s">
        <v>73</v>
      </c>
      <c r="B11" s="43" t="s">
        <v>74</v>
      </c>
    </row>
    <row r="12" spans="1:3" ht="29.4" x14ac:dyDescent="0.35">
      <c r="A12" s="3" t="s">
        <v>75</v>
      </c>
      <c r="B12" s="43" t="s">
        <v>76</v>
      </c>
      <c r="C12" s="45" t="s">
        <v>77</v>
      </c>
    </row>
    <row r="13" spans="1:3" ht="43.8" x14ac:dyDescent="0.35">
      <c r="A13" s="3" t="s">
        <v>78</v>
      </c>
      <c r="B13" s="43" t="s">
        <v>79</v>
      </c>
      <c r="C13" s="45" t="s">
        <v>77</v>
      </c>
    </row>
    <row r="14" spans="1:3" ht="15" x14ac:dyDescent="0.35">
      <c r="A14" s="3" t="s">
        <v>80</v>
      </c>
      <c r="B14" s="43" t="s">
        <v>81</v>
      </c>
      <c r="C14" s="45" t="s">
        <v>82</v>
      </c>
    </row>
    <row r="15" spans="1:3" ht="15" x14ac:dyDescent="0.35">
      <c r="A15" s="3" t="s">
        <v>83</v>
      </c>
      <c r="B15" s="43" t="s">
        <v>84</v>
      </c>
      <c r="C15" s="45" t="s">
        <v>82</v>
      </c>
    </row>
  </sheetData>
  <hyperlinks>
    <hyperlink ref="C4" r:id="rId1" xr:uid="{944D1AEE-56FB-4094-B4AD-5D214FE9BC1B}"/>
    <hyperlink ref="C5" r:id="rId2" xr:uid="{7EA53D7C-6D24-4496-AE77-1D06A6685AAC}"/>
    <hyperlink ref="C12" r:id="rId3" xr:uid="{60BFBA0F-42B2-4674-BB7D-3BFB17EFDDED}"/>
    <hyperlink ref="C13" r:id="rId4" xr:uid="{24DE3A59-74A0-46E0-9AD5-18579D9B21BF}"/>
    <hyperlink ref="C14" r:id="rId5" xr:uid="{12472404-205E-4CC8-BCF5-85EC84F2C015}"/>
    <hyperlink ref="C15" r:id="rId6" xr:uid="{2D3B35DA-EB5D-42E5-9F6C-17FFBAFDA4A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42F8A74674C342ACE1A689B9D22FB6" ma:contentTypeVersion="6" ma:contentTypeDescription="Create a new document." ma:contentTypeScope="" ma:versionID="552829c0c909b410c4cbc0ca752be840">
  <xsd:schema xmlns:xsd="http://www.w3.org/2001/XMLSchema" xmlns:xs="http://www.w3.org/2001/XMLSchema" xmlns:p="http://schemas.microsoft.com/office/2006/metadata/properties" xmlns:ns2="80954d91-21f9-4e57-a598-dc74293b60ec" xmlns:ns3="a088220b-3e55-40d6-bb94-f1e0c012723a" targetNamespace="http://schemas.microsoft.com/office/2006/metadata/properties" ma:root="true" ma:fieldsID="69de094e29394890d19183ec17981607" ns2:_="" ns3:_="">
    <xsd:import namespace="80954d91-21f9-4e57-a598-dc74293b60ec"/>
    <xsd:import namespace="a088220b-3e55-40d6-bb94-f1e0c01272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954d91-21f9-4e57-a598-dc74293b6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88220b-3e55-40d6-bb94-f1e0c01272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80954d91-21f9-4e57-a598-dc74293b60e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014678-9400-45A3-B2A5-FB6687F58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954d91-21f9-4e57-a598-dc74293b60ec"/>
    <ds:schemaRef ds:uri="a088220b-3e55-40d6-bb94-f1e0c01272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47C1D0-9AD7-4607-85EC-D3E13DDB379E}">
  <ds:schemaRefs>
    <ds:schemaRef ds:uri="http://schemas.microsoft.com/office/2006/metadata/properties"/>
    <ds:schemaRef ds:uri="http://schemas.microsoft.com/office/infopath/2007/PartnerControls"/>
    <ds:schemaRef ds:uri="71af3243-3dd4-4a8d-8c0d-dd76da1f02a5"/>
    <ds:schemaRef ds:uri="80954d91-21f9-4e57-a598-dc74293b60ec"/>
  </ds:schemaRefs>
</ds:datastoreItem>
</file>

<file path=customXml/itemProps3.xml><?xml version="1.0" encoding="utf-8"?>
<ds:datastoreItem xmlns:ds="http://schemas.openxmlformats.org/officeDocument/2006/customXml" ds:itemID="{65FB3280-D051-4C01-BC32-7353F7F8B5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Service Price List</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2019-06-20T06:42:43Z</dcterms:created>
  <dcterms:modified xsi:type="dcterms:W3CDTF">2020-07-14T20:32:13Z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0x0101005142F8A74674C342ACE1A689B9D22FB6</vt:lpwstr>
  </property>
</Properties>
</file>